
<file path=[Content_Types].xml><?xml version="1.0" encoding="utf-8"?>
<Types xmlns="http://schemas.openxmlformats.org/package/2006/content-types"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drawings/drawing1.xml" ContentType="application/vnd.openxmlformats-officedocument.drawing+xml"/>
  <Default Extension="rels" ContentType="application/vnd.openxmlformats-package.relationships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ate1904="1" showInkAnnotation="0" autoCompressPictures="0"/>
  <bookViews>
    <workbookView xWindow="-20" yWindow="-20" windowWidth="21340" windowHeight="14760" tabRatio="500"/>
  </bookViews>
  <sheets>
    <sheet name="Sheet1" sheetId="1" r:id="rId1"/>
  </sheets>
  <definedNames>
    <definedName name="_xlnm.Print_Area" localSheetId="0">Sheet1!$A$1:$L$44</definedName>
  </definedNames>
  <calcPr calcId="130407" concurrentCalc="0"/>
  <extLs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B13" i="1"/>
  <c r="C13"/>
  <c r="E13"/>
  <c r="F13"/>
  <c r="H13"/>
  <c r="I13"/>
  <c r="K13"/>
  <c r="L13"/>
  <c r="B20"/>
  <c r="B17"/>
  <c r="B15"/>
  <c r="C20"/>
  <c r="C17"/>
  <c r="C15"/>
  <c r="E20"/>
  <c r="E17"/>
  <c r="E15"/>
  <c r="F20"/>
  <c r="F17"/>
  <c r="F15"/>
  <c r="H20"/>
  <c r="H17"/>
  <c r="H15"/>
  <c r="I20"/>
  <c r="I17"/>
  <c r="I15"/>
  <c r="K20"/>
  <c r="K17"/>
  <c r="K15"/>
  <c r="L20"/>
  <c r="L17"/>
  <c r="L15"/>
  <c r="B16"/>
  <c r="C16"/>
  <c r="E16"/>
  <c r="F16"/>
  <c r="H16"/>
  <c r="I16"/>
  <c r="K16"/>
  <c r="L16"/>
  <c r="B19"/>
  <c r="C19"/>
  <c r="E19"/>
  <c r="F19"/>
  <c r="H19"/>
  <c r="I19"/>
  <c r="K19"/>
  <c r="L19"/>
  <c r="C34"/>
  <c r="C35"/>
  <c r="E34"/>
  <c r="E35"/>
  <c r="F34"/>
  <c r="F35"/>
  <c r="H34"/>
  <c r="H35"/>
  <c r="I34"/>
  <c r="I35"/>
  <c r="K34"/>
  <c r="K35"/>
  <c r="L34"/>
  <c r="L35"/>
  <c r="B34"/>
  <c r="B35"/>
  <c r="B37"/>
  <c r="C37"/>
  <c r="E37"/>
  <c r="F37"/>
  <c r="H37"/>
  <c r="I37"/>
  <c r="K37"/>
  <c r="L37"/>
  <c r="B38"/>
  <c r="C38"/>
  <c r="E38"/>
  <c r="F38"/>
  <c r="H38"/>
  <c r="I38"/>
  <c r="K38"/>
  <c r="L38"/>
  <c r="B39"/>
  <c r="C39"/>
  <c r="E39"/>
  <c r="F39"/>
  <c r="H39"/>
  <c r="I39"/>
  <c r="K39"/>
  <c r="L39"/>
  <c r="B41"/>
  <c r="C41"/>
  <c r="E41"/>
  <c r="F41"/>
  <c r="H41"/>
  <c r="I41"/>
  <c r="K41"/>
  <c r="L41"/>
</calcChain>
</file>

<file path=xl/sharedStrings.xml><?xml version="1.0" encoding="utf-8"?>
<sst xmlns="http://schemas.openxmlformats.org/spreadsheetml/2006/main" count="25" uniqueCount="23">
  <si>
    <t>(.004 - .006 inches)</t>
    <phoneticPr fontId="3" type="noConversion"/>
  </si>
  <si>
    <t>New shim needed?</t>
    <phoneticPr fontId="3" type="noConversion"/>
  </si>
  <si>
    <t>New shim needed?</t>
    <phoneticPr fontId="3" type="noConversion"/>
  </si>
  <si>
    <t>Valve cover torque</t>
    <phoneticPr fontId="3" type="noConversion"/>
  </si>
  <si>
    <t>6-9 ft-lbs</t>
    <phoneticPr fontId="3" type="noConversion"/>
  </si>
  <si>
    <t>Ideal Shim (mm)</t>
    <phoneticPr fontId="3" type="noConversion"/>
  </si>
  <si>
    <t>Acceptable low shim (mm)</t>
    <phoneticPr fontId="3" type="noConversion"/>
  </si>
  <si>
    <t>Acceptable high shim (mm)</t>
    <phoneticPr fontId="3" type="noConversion"/>
  </si>
  <si>
    <t>Acceptable high shim (mm)</t>
    <phoneticPr fontId="3" type="noConversion"/>
  </si>
  <si>
    <t>New Clearance (in)</t>
    <phoneticPr fontId="3" type="noConversion"/>
  </si>
  <si>
    <t>Best Clearances</t>
    <phoneticPr fontId="3" type="noConversion"/>
  </si>
  <si>
    <t>New Clearance (in)</t>
    <phoneticPr fontId="3" type="noConversion"/>
  </si>
  <si>
    <t>3)  Actual shim put in (mm)</t>
    <phoneticPr fontId="3" type="noConversion"/>
  </si>
  <si>
    <t>2)  Old Shim (mm)</t>
    <phoneticPr fontId="3" type="noConversion"/>
  </si>
  <si>
    <t>1)  Measured Clearance (in)</t>
    <phoneticPr fontId="3" type="noConversion"/>
  </si>
  <si>
    <t>1)  Measured Clearance (in)</t>
    <phoneticPr fontId="3" type="noConversion"/>
  </si>
  <si>
    <t>2)  Old Shim (mm)</t>
    <phoneticPr fontId="3" type="noConversion"/>
  </si>
  <si>
    <t>3)  Actual shim put in (mm)</t>
    <phoneticPr fontId="3" type="noConversion"/>
  </si>
  <si>
    <t>Difference from 0.005 (in)</t>
    <phoneticPr fontId="3" type="noConversion"/>
  </si>
  <si>
    <t>Difference from 0.005 (in)</t>
    <phoneticPr fontId="3" type="noConversion"/>
  </si>
  <si>
    <t>Check every 4000 miles</t>
    <phoneticPr fontId="3" type="noConversion"/>
  </si>
  <si>
    <t xml:space="preserve">Date:                    </t>
    <phoneticPr fontId="3" type="noConversion"/>
  </si>
  <si>
    <t>Mileage:</t>
    <phoneticPr fontId="3" type="noConversion"/>
  </si>
</sst>
</file>

<file path=xl/styles.xml><?xml version="1.0" encoding="utf-8"?>
<styleSheet xmlns="http://schemas.openxmlformats.org/spreadsheetml/2006/main">
  <numFmts count="3">
    <numFmt numFmtId="164" formatCode="mmmm\ d\,\ yyyy"/>
    <numFmt numFmtId="165" formatCode="0.000"/>
    <numFmt numFmtId="166" formatCode="0.00"/>
  </numFmts>
  <fonts count="9">
    <font>
      <sz val="10"/>
      <name val="Verdana"/>
    </font>
    <font>
      <b/>
      <sz val="10"/>
      <name val="Verdana"/>
    </font>
    <font>
      <b/>
      <sz val="10"/>
      <name val="Verdana"/>
    </font>
    <font>
      <sz val="8"/>
      <name val="Verdana"/>
    </font>
    <font>
      <b/>
      <sz val="10"/>
      <color indexed="10"/>
      <name val="Verdana"/>
    </font>
    <font>
      <b/>
      <sz val="9"/>
      <color indexed="12"/>
      <name val="Verdana"/>
    </font>
    <font>
      <b/>
      <sz val="9"/>
      <color indexed="10"/>
      <name val="Verdana"/>
    </font>
    <font>
      <b/>
      <sz val="9"/>
      <name val="Verdana"/>
    </font>
    <font>
      <b/>
      <sz val="10"/>
      <color indexed="12"/>
      <name val="Verdana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0" xfId="0" applyAlignment="1">
      <alignment horizontal="center"/>
    </xf>
    <xf numFmtId="164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2" fontId="0" fillId="0" borderId="0" xfId="0" applyNumberFormat="1" applyAlignment="1">
      <alignment horizontal="center"/>
    </xf>
    <xf numFmtId="2" fontId="0" fillId="0" borderId="0" xfId="0" applyNumberFormat="1"/>
    <xf numFmtId="2" fontId="2" fillId="0" borderId="0" xfId="0" applyNumberFormat="1" applyFont="1" applyAlignment="1">
      <alignment horizontal="center"/>
    </xf>
    <xf numFmtId="2" fontId="4" fillId="0" borderId="0" xfId="0" applyNumberFormat="1" applyFont="1" applyAlignment="1">
      <alignment horizontal="center"/>
    </xf>
    <xf numFmtId="165" fontId="5" fillId="0" borderId="0" xfId="0" applyNumberFormat="1" applyFont="1" applyAlignment="1">
      <alignment horizontal="center"/>
    </xf>
    <xf numFmtId="2" fontId="5" fillId="0" borderId="1" xfId="0" applyNumberFormat="1" applyFont="1" applyBorder="1" applyAlignment="1">
      <alignment horizontal="center"/>
    </xf>
    <xf numFmtId="2" fontId="6" fillId="0" borderId="0" xfId="0" applyNumberFormat="1" applyFont="1" applyAlignment="1">
      <alignment horizontal="center"/>
    </xf>
    <xf numFmtId="165" fontId="6" fillId="0" borderId="0" xfId="0" applyNumberFormat="1" applyFont="1" applyAlignment="1">
      <alignment horizontal="center"/>
    </xf>
    <xf numFmtId="165" fontId="5" fillId="0" borderId="1" xfId="0" applyNumberFormat="1" applyFont="1" applyBorder="1" applyAlignment="1">
      <alignment horizontal="center"/>
    </xf>
    <xf numFmtId="165" fontId="7" fillId="0" borderId="0" xfId="0" applyNumberFormat="1" applyFont="1" applyAlignment="1">
      <alignment horizontal="center"/>
    </xf>
    <xf numFmtId="2" fontId="7" fillId="0" borderId="0" xfId="0" applyNumberFormat="1" applyFont="1" applyAlignment="1">
      <alignment horizontal="center"/>
    </xf>
    <xf numFmtId="165" fontId="7" fillId="0" borderId="0" xfId="0" applyNumberFormat="1" applyFont="1" applyAlignment="1">
      <alignment horizontal="center"/>
    </xf>
    <xf numFmtId="0" fontId="4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165" fontId="5" fillId="0" borderId="0" xfId="0" applyNumberFormat="1" applyFont="1" applyAlignment="1">
      <alignment horizontal="center"/>
    </xf>
    <xf numFmtId="165" fontId="5" fillId="0" borderId="1" xfId="0" applyNumberFormat="1" applyFont="1" applyBorder="1" applyAlignment="1">
      <alignment horizontal="center"/>
    </xf>
    <xf numFmtId="165" fontId="6" fillId="0" borderId="0" xfId="0" applyNumberFormat="1" applyFont="1" applyAlignment="1">
      <alignment horizontal="center"/>
    </xf>
    <xf numFmtId="166" fontId="5" fillId="0" borderId="1" xfId="0" applyNumberFormat="1" applyFont="1" applyBorder="1" applyAlignment="1">
      <alignment horizontal="center"/>
    </xf>
    <xf numFmtId="166" fontId="6" fillId="0" borderId="0" xfId="0" applyNumberFormat="1" applyFont="1" applyAlignment="1">
      <alignment horizontal="center"/>
    </xf>
    <xf numFmtId="164" fontId="2" fillId="0" borderId="0" xfId="0" applyNumberFormat="1" applyFont="1" applyAlignment="1">
      <alignment horizontal="left"/>
    </xf>
  </cellXfs>
  <cellStyles count="1">
    <cellStyle name="Normal" xfId="0" builtinId="0"/>
  </cellStyles>
  <dxfs count="0"/>
  <tableStyles count="0" defaultTableStyle="TableStyleMedium9"/>
  <colors>
    <mruColors>
      <color rgb="FFFF4208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42334</xdr:colOff>
      <xdr:row>23</xdr:row>
      <xdr:rowOff>1</xdr:rowOff>
    </xdr:from>
    <xdr:ext cx="372533" cy="385233"/>
    <xdr:sp macro="" textlink="">
      <xdr:nvSpPr>
        <xdr:cNvPr id="17" name="Oval 16"/>
        <xdr:cNvSpPr>
          <a:spLocks noChangeArrowheads="1"/>
        </xdr:cNvSpPr>
      </xdr:nvSpPr>
      <xdr:spPr bwMode="auto">
        <a:xfrm>
          <a:off x="2065867" y="3784601"/>
          <a:ext cx="372533" cy="385233"/>
        </a:xfrm>
        <a:prstGeom prst="ellipse">
          <a:avLst/>
        </a:prstGeom>
        <a:solidFill>
          <a:srgbClr val="FF4208"/>
        </a:solidFill>
        <a:ln w="19050">
          <a:noFill/>
          <a:round/>
          <a:headEnd/>
          <a:tailEnd/>
        </a:ln>
        <a:effectLst/>
      </xdr:spPr>
      <xdr:txBody>
        <a:bodyPr wrap="square" rtlCol="0" anchor="ctr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en-US"/>
        </a:p>
      </xdr:txBody>
    </xdr:sp>
    <xdr:clientData fLocksWithSheet="0" fPrintsWithSheet="0"/>
  </xdr:oneCellAnchor>
  <xdr:oneCellAnchor>
    <xdr:from>
      <xdr:col>2</xdr:col>
      <xdr:colOff>59266</xdr:colOff>
      <xdr:row>23</xdr:row>
      <xdr:rowOff>0</xdr:rowOff>
    </xdr:from>
    <xdr:ext cx="372533" cy="385233"/>
    <xdr:sp macro="" textlink="">
      <xdr:nvSpPr>
        <xdr:cNvPr id="21" name="Oval 20"/>
        <xdr:cNvSpPr>
          <a:spLocks noChangeArrowheads="1"/>
        </xdr:cNvSpPr>
      </xdr:nvSpPr>
      <xdr:spPr bwMode="auto">
        <a:xfrm>
          <a:off x="2565399" y="3784600"/>
          <a:ext cx="372533" cy="385233"/>
        </a:xfrm>
        <a:prstGeom prst="ellipse">
          <a:avLst/>
        </a:prstGeom>
        <a:solidFill>
          <a:srgbClr val="FF4208"/>
        </a:solidFill>
        <a:ln w="19050">
          <a:noFill/>
          <a:round/>
          <a:headEnd/>
          <a:tailEnd/>
        </a:ln>
        <a:effectLst/>
      </xdr:spPr>
      <xdr:txBody>
        <a:bodyPr wrap="square" rtlCol="0" anchor="ctr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en-US"/>
        </a:p>
      </xdr:txBody>
    </xdr:sp>
    <xdr:clientData/>
  </xdr:oneCellAnchor>
  <xdr:oneCellAnchor>
    <xdr:from>
      <xdr:col>4</xdr:col>
      <xdr:colOff>48683</xdr:colOff>
      <xdr:row>22</xdr:row>
      <xdr:rowOff>160867</xdr:rowOff>
    </xdr:from>
    <xdr:ext cx="372533" cy="385233"/>
    <xdr:sp macro="" textlink="">
      <xdr:nvSpPr>
        <xdr:cNvPr id="23" name="Oval 22"/>
        <xdr:cNvSpPr>
          <a:spLocks noChangeArrowheads="1"/>
        </xdr:cNvSpPr>
      </xdr:nvSpPr>
      <xdr:spPr bwMode="auto">
        <a:xfrm>
          <a:off x="3325283" y="3691467"/>
          <a:ext cx="372533" cy="385233"/>
        </a:xfrm>
        <a:prstGeom prst="ellipse">
          <a:avLst/>
        </a:prstGeom>
        <a:solidFill>
          <a:srgbClr val="FF4208"/>
        </a:solidFill>
        <a:ln w="19050">
          <a:noFill/>
          <a:round/>
          <a:headEnd/>
          <a:tailEnd/>
        </a:ln>
        <a:effectLst/>
      </xdr:spPr>
      <xdr:txBody>
        <a:bodyPr wrap="square" rtlCol="0" anchor="ctr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en-US"/>
        </a:p>
      </xdr:txBody>
    </xdr:sp>
    <xdr:clientData/>
  </xdr:oneCellAnchor>
  <xdr:oneCellAnchor>
    <xdr:from>
      <xdr:col>7</xdr:col>
      <xdr:colOff>42333</xdr:colOff>
      <xdr:row>22</xdr:row>
      <xdr:rowOff>160867</xdr:rowOff>
    </xdr:from>
    <xdr:ext cx="372533" cy="385233"/>
    <xdr:sp macro="" textlink="">
      <xdr:nvSpPr>
        <xdr:cNvPr id="25" name="Oval 24"/>
        <xdr:cNvSpPr>
          <a:spLocks noChangeArrowheads="1"/>
        </xdr:cNvSpPr>
      </xdr:nvSpPr>
      <xdr:spPr bwMode="auto">
        <a:xfrm>
          <a:off x="1617133" y="1684867"/>
          <a:ext cx="372533" cy="385233"/>
        </a:xfrm>
        <a:prstGeom prst="ellipse">
          <a:avLst/>
        </a:prstGeom>
        <a:solidFill>
          <a:srgbClr val="FF4208"/>
        </a:solidFill>
        <a:ln w="19050">
          <a:noFill/>
          <a:round/>
          <a:headEnd/>
          <a:tailEnd/>
        </a:ln>
        <a:effectLst/>
      </xdr:spPr>
      <xdr:txBody>
        <a:bodyPr wrap="square" rtlCol="0" anchor="ctr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en-US"/>
        </a:p>
      </xdr:txBody>
    </xdr:sp>
    <xdr:clientData/>
  </xdr:oneCellAnchor>
  <xdr:oneCellAnchor>
    <xdr:from>
      <xdr:col>1</xdr:col>
      <xdr:colOff>67732</xdr:colOff>
      <xdr:row>28</xdr:row>
      <xdr:rowOff>0</xdr:rowOff>
    </xdr:from>
    <xdr:ext cx="372533" cy="385234"/>
    <xdr:sp macro="" textlink="">
      <xdr:nvSpPr>
        <xdr:cNvPr id="28" name="Oval 27"/>
        <xdr:cNvSpPr>
          <a:spLocks noChangeArrowheads="1"/>
        </xdr:cNvSpPr>
      </xdr:nvSpPr>
      <xdr:spPr bwMode="auto">
        <a:xfrm>
          <a:off x="2091265" y="4631267"/>
          <a:ext cx="372533" cy="385234"/>
        </a:xfrm>
        <a:prstGeom prst="ellipse">
          <a:avLst/>
        </a:prstGeom>
        <a:solidFill>
          <a:srgbClr val="000000"/>
        </a:solidFill>
        <a:ln w="19050">
          <a:noFill/>
          <a:round/>
          <a:headEnd/>
          <a:tailEnd/>
        </a:ln>
        <a:effectLst/>
      </xdr:spPr>
      <xdr:txBody>
        <a:bodyPr wrap="square" rtlCol="0" anchor="ctr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en-US"/>
        </a:p>
      </xdr:txBody>
    </xdr:sp>
    <xdr:clientData fLocksWithSheet="0" fPrintsWithSheet="0"/>
  </xdr:oneCellAnchor>
  <xdr:oneCellAnchor>
    <xdr:from>
      <xdr:col>2</xdr:col>
      <xdr:colOff>67734</xdr:colOff>
      <xdr:row>28</xdr:row>
      <xdr:rowOff>0</xdr:rowOff>
    </xdr:from>
    <xdr:ext cx="372533" cy="385234"/>
    <xdr:sp macro="" textlink="">
      <xdr:nvSpPr>
        <xdr:cNvPr id="30" name="Oval 29"/>
        <xdr:cNvSpPr>
          <a:spLocks noChangeArrowheads="1"/>
        </xdr:cNvSpPr>
      </xdr:nvSpPr>
      <xdr:spPr bwMode="auto">
        <a:xfrm>
          <a:off x="2573867" y="4631267"/>
          <a:ext cx="372533" cy="385234"/>
        </a:xfrm>
        <a:prstGeom prst="ellipse">
          <a:avLst/>
        </a:prstGeom>
        <a:solidFill>
          <a:srgbClr val="000000"/>
        </a:solidFill>
        <a:ln w="19050">
          <a:noFill/>
          <a:round/>
          <a:headEnd/>
          <a:tailEnd/>
        </a:ln>
        <a:effectLst/>
      </xdr:spPr>
      <xdr:txBody>
        <a:bodyPr wrap="square" rtlCol="0" anchor="ctr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en-US"/>
        </a:p>
      </xdr:txBody>
    </xdr:sp>
    <xdr:clientData fLocksWithSheet="0" fPrintsWithSheet="0"/>
  </xdr:oneCellAnchor>
  <xdr:oneCellAnchor>
    <xdr:from>
      <xdr:col>4</xdr:col>
      <xdr:colOff>50800</xdr:colOff>
      <xdr:row>28</xdr:row>
      <xdr:rowOff>0</xdr:rowOff>
    </xdr:from>
    <xdr:ext cx="372533" cy="385234"/>
    <xdr:sp macro="" textlink="">
      <xdr:nvSpPr>
        <xdr:cNvPr id="34" name="Oval 33"/>
        <xdr:cNvSpPr>
          <a:spLocks noChangeArrowheads="1"/>
        </xdr:cNvSpPr>
      </xdr:nvSpPr>
      <xdr:spPr bwMode="auto">
        <a:xfrm>
          <a:off x="3335867" y="4631267"/>
          <a:ext cx="372533" cy="385234"/>
        </a:xfrm>
        <a:prstGeom prst="ellipse">
          <a:avLst/>
        </a:prstGeom>
        <a:solidFill>
          <a:srgbClr val="000000"/>
        </a:solidFill>
        <a:ln w="19050">
          <a:noFill/>
          <a:round/>
          <a:headEnd/>
          <a:tailEnd/>
        </a:ln>
        <a:effectLst/>
      </xdr:spPr>
      <xdr:txBody>
        <a:bodyPr wrap="square" rtlCol="0" anchor="ctr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en-US"/>
        </a:p>
      </xdr:txBody>
    </xdr:sp>
    <xdr:clientData fLocksWithSheet="0" fPrintsWithSheet="0"/>
  </xdr:oneCellAnchor>
  <xdr:oneCellAnchor>
    <xdr:from>
      <xdr:col>7</xdr:col>
      <xdr:colOff>66039</xdr:colOff>
      <xdr:row>27</xdr:row>
      <xdr:rowOff>159173</xdr:rowOff>
    </xdr:from>
    <xdr:ext cx="372533" cy="385234"/>
    <xdr:sp macro="" textlink="">
      <xdr:nvSpPr>
        <xdr:cNvPr id="38" name="Oval 37"/>
        <xdr:cNvSpPr>
          <a:spLocks noChangeArrowheads="1"/>
        </xdr:cNvSpPr>
      </xdr:nvSpPr>
      <xdr:spPr bwMode="auto">
        <a:xfrm>
          <a:off x="5013959" y="4497493"/>
          <a:ext cx="372533" cy="385234"/>
        </a:xfrm>
        <a:prstGeom prst="ellipse">
          <a:avLst/>
        </a:prstGeom>
        <a:solidFill>
          <a:srgbClr val="000000"/>
        </a:solidFill>
        <a:ln w="19050">
          <a:noFill/>
          <a:round/>
          <a:headEnd/>
          <a:tailEnd/>
        </a:ln>
        <a:effectLst/>
      </xdr:spPr>
      <xdr:txBody>
        <a:bodyPr wrap="square" rtlCol="0" anchor="ctr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en-US"/>
        </a:p>
      </xdr:txBody>
    </xdr:sp>
    <xdr:clientData fLocksWithSheet="0" fPrintsWithSheet="0"/>
  </xdr:oneCellAnchor>
  <xdr:oneCellAnchor>
    <xdr:from>
      <xdr:col>0</xdr:col>
      <xdr:colOff>457199</xdr:colOff>
      <xdr:row>22</xdr:row>
      <xdr:rowOff>127000</xdr:rowOff>
    </xdr:from>
    <xdr:ext cx="1020732" cy="400110"/>
    <xdr:sp macro="" textlink="">
      <xdr:nvSpPr>
        <xdr:cNvPr id="43" name="TextBox 42"/>
        <xdr:cNvSpPr txBox="1"/>
      </xdr:nvSpPr>
      <xdr:spPr>
        <a:xfrm>
          <a:off x="457199" y="3683000"/>
          <a:ext cx="1020732" cy="4001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en-US" sz="2000" b="1">
              <a:solidFill>
                <a:srgbClr val="FF0000"/>
              </a:solidFill>
            </a:rPr>
            <a:t>Exhaust</a:t>
          </a:r>
        </a:p>
      </xdr:txBody>
    </xdr:sp>
    <xdr:clientData/>
  </xdr:oneCellAnchor>
  <xdr:twoCellAnchor>
    <xdr:from>
      <xdr:col>0</xdr:col>
      <xdr:colOff>524932</xdr:colOff>
      <xdr:row>27</xdr:row>
      <xdr:rowOff>93133</xdr:rowOff>
    </xdr:from>
    <xdr:to>
      <xdr:col>0</xdr:col>
      <xdr:colOff>1545664</xdr:colOff>
      <xdr:row>29</xdr:row>
      <xdr:rowOff>154576</xdr:rowOff>
    </xdr:to>
    <xdr:sp macro="" textlink="">
      <xdr:nvSpPr>
        <xdr:cNvPr id="44" name="TextBox 43"/>
        <xdr:cNvSpPr txBox="1"/>
      </xdr:nvSpPr>
      <xdr:spPr>
        <a:xfrm>
          <a:off x="524932" y="4326466"/>
          <a:ext cx="1020732" cy="4001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sz="2000" b="1">
              <a:solidFill>
                <a:schemeClr val="tx1"/>
              </a:solidFill>
            </a:rPr>
            <a:t>Intake</a:t>
          </a:r>
        </a:p>
      </xdr:txBody>
    </xdr:sp>
    <xdr:clientData/>
  </xdr:twoCellAnchor>
  <xdr:oneCellAnchor>
    <xdr:from>
      <xdr:col>10</xdr:col>
      <xdr:colOff>64347</xdr:colOff>
      <xdr:row>22</xdr:row>
      <xdr:rowOff>150707</xdr:rowOff>
    </xdr:from>
    <xdr:ext cx="372533" cy="385233"/>
    <xdr:sp macro="" textlink="">
      <xdr:nvSpPr>
        <xdr:cNvPr id="50" name="Oval 49"/>
        <xdr:cNvSpPr>
          <a:spLocks noChangeArrowheads="1"/>
        </xdr:cNvSpPr>
      </xdr:nvSpPr>
      <xdr:spPr bwMode="auto">
        <a:xfrm>
          <a:off x="6333067" y="3676227"/>
          <a:ext cx="372533" cy="385233"/>
        </a:xfrm>
        <a:prstGeom prst="ellipse">
          <a:avLst/>
        </a:prstGeom>
        <a:solidFill>
          <a:srgbClr val="FF4208"/>
        </a:solidFill>
        <a:ln w="19050">
          <a:noFill/>
          <a:round/>
          <a:headEnd/>
          <a:tailEnd/>
        </a:ln>
        <a:effectLst/>
      </xdr:spPr>
      <xdr:txBody>
        <a:bodyPr wrap="square" rtlCol="0" anchor="ctr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en-US"/>
        </a:p>
      </xdr:txBody>
    </xdr:sp>
    <xdr:clientData/>
  </xdr:oneCellAnchor>
  <xdr:oneCellAnchor>
    <xdr:from>
      <xdr:col>10</xdr:col>
      <xdr:colOff>42332</xdr:colOff>
      <xdr:row>28</xdr:row>
      <xdr:rowOff>0</xdr:rowOff>
    </xdr:from>
    <xdr:ext cx="372533" cy="385234"/>
    <xdr:sp macro="" textlink="">
      <xdr:nvSpPr>
        <xdr:cNvPr id="52" name="Oval 51"/>
        <xdr:cNvSpPr>
          <a:spLocks noChangeArrowheads="1"/>
        </xdr:cNvSpPr>
      </xdr:nvSpPr>
      <xdr:spPr bwMode="auto">
        <a:xfrm>
          <a:off x="6019799" y="4631267"/>
          <a:ext cx="372533" cy="385234"/>
        </a:xfrm>
        <a:prstGeom prst="ellipse">
          <a:avLst/>
        </a:prstGeom>
        <a:solidFill>
          <a:srgbClr val="000000"/>
        </a:solidFill>
        <a:ln w="19050">
          <a:noFill/>
          <a:round/>
          <a:headEnd/>
          <a:tailEnd/>
        </a:ln>
        <a:effectLst/>
      </xdr:spPr>
      <xdr:txBody>
        <a:bodyPr wrap="square" rtlCol="0" anchor="ctr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en-US"/>
        </a:p>
      </xdr:txBody>
    </xdr:sp>
    <xdr:clientData fLocksWithSheet="0" fPrintsWithSheet="0"/>
  </xdr:oneCellAnchor>
  <xdr:oneCellAnchor>
    <xdr:from>
      <xdr:col>5</xdr:col>
      <xdr:colOff>42333</xdr:colOff>
      <xdr:row>22</xdr:row>
      <xdr:rowOff>160867</xdr:rowOff>
    </xdr:from>
    <xdr:ext cx="372533" cy="385233"/>
    <xdr:sp macro="" textlink="">
      <xdr:nvSpPr>
        <xdr:cNvPr id="53" name="Oval 52"/>
        <xdr:cNvSpPr>
          <a:spLocks noChangeArrowheads="1"/>
        </xdr:cNvSpPr>
      </xdr:nvSpPr>
      <xdr:spPr bwMode="auto">
        <a:xfrm>
          <a:off x="5681133" y="3098800"/>
          <a:ext cx="372533" cy="385233"/>
        </a:xfrm>
        <a:prstGeom prst="ellipse">
          <a:avLst/>
        </a:prstGeom>
        <a:solidFill>
          <a:srgbClr val="FF4208"/>
        </a:solidFill>
        <a:ln w="19050">
          <a:noFill/>
          <a:round/>
          <a:headEnd/>
          <a:tailEnd/>
        </a:ln>
        <a:effectLst/>
      </xdr:spPr>
      <xdr:txBody>
        <a:bodyPr wrap="square" rtlCol="0" anchor="ctr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en-US"/>
        </a:p>
      </xdr:txBody>
    </xdr:sp>
    <xdr:clientData/>
  </xdr:oneCellAnchor>
  <xdr:oneCellAnchor>
    <xdr:from>
      <xdr:col>5</xdr:col>
      <xdr:colOff>55880</xdr:colOff>
      <xdr:row>27</xdr:row>
      <xdr:rowOff>160867</xdr:rowOff>
    </xdr:from>
    <xdr:ext cx="372533" cy="385234"/>
    <xdr:sp macro="" textlink="">
      <xdr:nvSpPr>
        <xdr:cNvPr id="55" name="Oval 54"/>
        <xdr:cNvSpPr>
          <a:spLocks noChangeArrowheads="1"/>
        </xdr:cNvSpPr>
      </xdr:nvSpPr>
      <xdr:spPr bwMode="auto">
        <a:xfrm>
          <a:off x="3937000" y="4499187"/>
          <a:ext cx="372533" cy="385234"/>
        </a:xfrm>
        <a:prstGeom prst="ellipse">
          <a:avLst/>
        </a:prstGeom>
        <a:solidFill>
          <a:srgbClr val="000000"/>
        </a:solidFill>
        <a:ln w="19050">
          <a:noFill/>
          <a:round/>
          <a:headEnd/>
          <a:tailEnd/>
        </a:ln>
        <a:effectLst/>
      </xdr:spPr>
      <xdr:txBody>
        <a:bodyPr wrap="square" rtlCol="0" anchor="ctr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en-US"/>
        </a:p>
      </xdr:txBody>
    </xdr:sp>
    <xdr:clientData fLocksWithSheet="0" fPrintsWithSheet="0"/>
  </xdr:oneCellAnchor>
  <xdr:oneCellAnchor>
    <xdr:from>
      <xdr:col>8</xdr:col>
      <xdr:colOff>50799</xdr:colOff>
      <xdr:row>22</xdr:row>
      <xdr:rowOff>152400</xdr:rowOff>
    </xdr:from>
    <xdr:ext cx="372533" cy="385233"/>
    <xdr:sp macro="" textlink="">
      <xdr:nvSpPr>
        <xdr:cNvPr id="56" name="Oval 55"/>
        <xdr:cNvSpPr>
          <a:spLocks noChangeArrowheads="1"/>
        </xdr:cNvSpPr>
      </xdr:nvSpPr>
      <xdr:spPr bwMode="auto">
        <a:xfrm>
          <a:off x="5266266" y="3767667"/>
          <a:ext cx="372533" cy="385233"/>
        </a:xfrm>
        <a:prstGeom prst="ellipse">
          <a:avLst/>
        </a:prstGeom>
        <a:solidFill>
          <a:srgbClr val="FF4208"/>
        </a:solidFill>
        <a:ln w="19050">
          <a:noFill/>
          <a:round/>
          <a:headEnd/>
          <a:tailEnd/>
        </a:ln>
        <a:effectLst/>
      </xdr:spPr>
      <xdr:txBody>
        <a:bodyPr wrap="square" rtlCol="0" anchor="ctr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en-US"/>
        </a:p>
      </xdr:txBody>
    </xdr:sp>
    <xdr:clientData/>
  </xdr:oneCellAnchor>
  <xdr:oneCellAnchor>
    <xdr:from>
      <xdr:col>8</xdr:col>
      <xdr:colOff>42332</xdr:colOff>
      <xdr:row>28</xdr:row>
      <xdr:rowOff>0</xdr:rowOff>
    </xdr:from>
    <xdr:ext cx="372533" cy="385234"/>
    <xdr:sp macro="" textlink="">
      <xdr:nvSpPr>
        <xdr:cNvPr id="58" name="Oval 57"/>
        <xdr:cNvSpPr>
          <a:spLocks noChangeArrowheads="1"/>
        </xdr:cNvSpPr>
      </xdr:nvSpPr>
      <xdr:spPr bwMode="auto">
        <a:xfrm>
          <a:off x="5274732" y="4631267"/>
          <a:ext cx="372533" cy="385234"/>
        </a:xfrm>
        <a:prstGeom prst="ellipse">
          <a:avLst/>
        </a:prstGeom>
        <a:solidFill>
          <a:srgbClr val="000000"/>
        </a:solidFill>
        <a:ln w="19050">
          <a:noFill/>
          <a:round/>
          <a:headEnd/>
          <a:tailEnd/>
        </a:ln>
        <a:effectLst/>
      </xdr:spPr>
      <xdr:txBody>
        <a:bodyPr wrap="square" rtlCol="0" anchor="ctr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en-US"/>
        </a:p>
      </xdr:txBody>
    </xdr:sp>
    <xdr:clientData fLocksWithSheet="0" fPrintsWithSheet="0"/>
  </xdr:oneCellAnchor>
  <xdr:oneCellAnchor>
    <xdr:from>
      <xdr:col>11</xdr:col>
      <xdr:colOff>48683</xdr:colOff>
      <xdr:row>22</xdr:row>
      <xdr:rowOff>158751</xdr:rowOff>
    </xdr:from>
    <xdr:ext cx="372533" cy="385233"/>
    <xdr:sp macro="" textlink="">
      <xdr:nvSpPr>
        <xdr:cNvPr id="59" name="Oval 58"/>
        <xdr:cNvSpPr>
          <a:spLocks noChangeArrowheads="1"/>
        </xdr:cNvSpPr>
      </xdr:nvSpPr>
      <xdr:spPr bwMode="auto">
        <a:xfrm>
          <a:off x="6462183" y="3689351"/>
          <a:ext cx="372533" cy="385233"/>
        </a:xfrm>
        <a:prstGeom prst="ellipse">
          <a:avLst/>
        </a:prstGeom>
        <a:solidFill>
          <a:srgbClr val="FF4208"/>
        </a:solidFill>
        <a:ln w="19050">
          <a:noFill/>
          <a:round/>
          <a:headEnd/>
          <a:tailEnd/>
        </a:ln>
        <a:effectLst/>
      </xdr:spPr>
      <xdr:txBody>
        <a:bodyPr wrap="square" rtlCol="0" anchor="ctr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en-US"/>
        </a:p>
      </xdr:txBody>
    </xdr:sp>
    <xdr:clientData/>
  </xdr:oneCellAnchor>
  <xdr:oneCellAnchor>
    <xdr:from>
      <xdr:col>11</xdr:col>
      <xdr:colOff>50799</xdr:colOff>
      <xdr:row>27</xdr:row>
      <xdr:rowOff>160867</xdr:rowOff>
    </xdr:from>
    <xdr:ext cx="372533" cy="385234"/>
    <xdr:sp macro="" textlink="">
      <xdr:nvSpPr>
        <xdr:cNvPr id="61" name="Oval 60"/>
        <xdr:cNvSpPr>
          <a:spLocks noChangeArrowheads="1"/>
        </xdr:cNvSpPr>
      </xdr:nvSpPr>
      <xdr:spPr bwMode="auto">
        <a:xfrm>
          <a:off x="6476999" y="4622800"/>
          <a:ext cx="372533" cy="385234"/>
        </a:xfrm>
        <a:prstGeom prst="ellipse">
          <a:avLst/>
        </a:prstGeom>
        <a:solidFill>
          <a:srgbClr val="000000"/>
        </a:solidFill>
        <a:ln w="19050">
          <a:noFill/>
          <a:round/>
          <a:headEnd/>
          <a:tailEnd/>
        </a:ln>
        <a:effectLst/>
      </xdr:spPr>
      <xdr:txBody>
        <a:bodyPr wrap="square" rtlCol="0" anchor="ctr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en-US"/>
        </a:p>
      </xdr:txBody>
    </xdr:sp>
    <xdr:clientData fLocksWithSheet="0" fPrintsWithSheet="0"/>
  </xdr:oneCellAnchor>
  <xdr:twoCellAnchor>
    <xdr:from>
      <xdr:col>5</xdr:col>
      <xdr:colOff>16933</xdr:colOff>
      <xdr:row>7</xdr:row>
      <xdr:rowOff>29632</xdr:rowOff>
    </xdr:from>
    <xdr:to>
      <xdr:col>8</xdr:col>
      <xdr:colOff>127001</xdr:colOff>
      <xdr:row>8</xdr:row>
      <xdr:rowOff>63500</xdr:rowOff>
    </xdr:to>
    <xdr:sp macro="" textlink="">
      <xdr:nvSpPr>
        <xdr:cNvPr id="20" name="Frame 19"/>
        <xdr:cNvSpPr/>
      </xdr:nvSpPr>
      <xdr:spPr>
        <a:xfrm>
          <a:off x="3788833" y="855132"/>
          <a:ext cx="1570568" cy="198968"/>
        </a:xfrm>
        <a:prstGeom prst="frame">
          <a:avLst/>
        </a:prstGeom>
        <a:solidFill>
          <a:schemeClr val="tx1"/>
        </a:solidFill>
        <a:ln>
          <a:noFill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100">
              <a:solidFill>
                <a:schemeClr val="tx1"/>
              </a:solidFill>
            </a:rPr>
            <a:t>Shim</a:t>
          </a:r>
        </a:p>
      </xdr:txBody>
    </xdr:sp>
    <xdr:clientData/>
  </xdr:twoCellAnchor>
  <xdr:twoCellAnchor>
    <xdr:from>
      <xdr:col>5</xdr:col>
      <xdr:colOff>196291</xdr:colOff>
      <xdr:row>0</xdr:row>
      <xdr:rowOff>63136</xdr:rowOff>
    </xdr:from>
    <xdr:to>
      <xdr:col>7</xdr:col>
      <xdr:colOff>435533</xdr:colOff>
      <xdr:row>6</xdr:row>
      <xdr:rowOff>37739</xdr:rowOff>
    </xdr:to>
    <xdr:sp macro="" textlink="">
      <xdr:nvSpPr>
        <xdr:cNvPr id="26" name="Chord 25"/>
        <xdr:cNvSpPr/>
      </xdr:nvSpPr>
      <xdr:spPr>
        <a:xfrm rot="15976604">
          <a:off x="4278310" y="-246983"/>
          <a:ext cx="635003" cy="1255242"/>
        </a:xfrm>
        <a:prstGeom prst="chord">
          <a:avLst>
            <a:gd name="adj1" fmla="val 5805091"/>
            <a:gd name="adj2" fmla="val 16200000"/>
          </a:avLst>
        </a:prstGeom>
        <a:noFill/>
        <a:ln w="19050" cap="flat" cmpd="sng" algn="ctr">
          <a:solidFill>
            <a:schemeClr val="tx1"/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oneCellAnchor>
    <xdr:from>
      <xdr:col>5</xdr:col>
      <xdr:colOff>467783</xdr:colOff>
      <xdr:row>4</xdr:row>
      <xdr:rowOff>101598</xdr:rowOff>
    </xdr:from>
    <xdr:ext cx="723851" cy="261610"/>
    <xdr:sp macro="" textlink="">
      <xdr:nvSpPr>
        <xdr:cNvPr id="27" name="TextBox 26"/>
        <xdr:cNvSpPr txBox="1"/>
      </xdr:nvSpPr>
      <xdr:spPr>
        <a:xfrm>
          <a:off x="4303183" y="440265"/>
          <a:ext cx="723851" cy="2616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en-US" sz="1100"/>
            <a:t>Camshaft</a:t>
          </a:r>
        </a:p>
      </xdr:txBody>
    </xdr:sp>
    <xdr:clientData/>
  </xdr:oneCellAnchor>
  <xdr:oneCellAnchor>
    <xdr:from>
      <xdr:col>6</xdr:col>
      <xdr:colOff>491068</xdr:colOff>
      <xdr:row>5</xdr:row>
      <xdr:rowOff>139701</xdr:rowOff>
    </xdr:from>
    <xdr:ext cx="742246" cy="246221"/>
    <xdr:sp macro="" textlink="">
      <xdr:nvSpPr>
        <xdr:cNvPr id="36" name="TextBox 35"/>
        <xdr:cNvSpPr txBox="1"/>
      </xdr:nvSpPr>
      <xdr:spPr>
        <a:xfrm>
          <a:off x="4707468" y="635001"/>
          <a:ext cx="742246" cy="24622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lang="en-US" sz="1000">
              <a:solidFill>
                <a:srgbClr val="0000FF"/>
              </a:solidFill>
            </a:rPr>
            <a:t>Clearance</a:t>
          </a:r>
        </a:p>
      </xdr:txBody>
    </xdr:sp>
    <xdr:clientData/>
  </xdr:oneCellAnchor>
  <xdr:oneCellAnchor>
    <xdr:from>
      <xdr:col>6</xdr:col>
      <xdr:colOff>429683</xdr:colOff>
      <xdr:row>5</xdr:row>
      <xdr:rowOff>101600</xdr:rowOff>
    </xdr:from>
    <xdr:ext cx="284603" cy="307777"/>
    <xdr:sp macro="" textlink="">
      <xdr:nvSpPr>
        <xdr:cNvPr id="40" name="TextBox 39"/>
        <xdr:cNvSpPr txBox="1"/>
      </xdr:nvSpPr>
      <xdr:spPr>
        <a:xfrm>
          <a:off x="4646083" y="596900"/>
          <a:ext cx="284603" cy="30777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lang="en-US" sz="1400" b="0">
              <a:solidFill>
                <a:srgbClr val="0000FF"/>
              </a:solidFill>
            </a:rPr>
            <a:t>]</a:t>
          </a:r>
        </a:p>
      </xdr:txBody>
    </xdr:sp>
    <xdr:clientData/>
  </xdr:oneCellAnchor>
  <xdr:twoCellAnchor>
    <xdr:from>
      <xdr:col>8</xdr:col>
      <xdr:colOff>203199</xdr:colOff>
      <xdr:row>6</xdr:row>
      <xdr:rowOff>146051</xdr:rowOff>
    </xdr:from>
    <xdr:to>
      <xdr:col>11</xdr:col>
      <xdr:colOff>279400</xdr:colOff>
      <xdr:row>8</xdr:row>
      <xdr:rowOff>62072</xdr:rowOff>
    </xdr:to>
    <xdr:sp macro="" textlink="">
      <xdr:nvSpPr>
        <xdr:cNvPr id="41" name="TextBox 40"/>
        <xdr:cNvSpPr txBox="1"/>
      </xdr:nvSpPr>
      <xdr:spPr>
        <a:xfrm>
          <a:off x="5435599" y="806451"/>
          <a:ext cx="1282701" cy="24622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sz="1000">
              <a:solidFill>
                <a:srgbClr val="0000FF"/>
              </a:solidFill>
            </a:rPr>
            <a:t>Shim measurement</a:t>
          </a:r>
        </a:p>
      </xdr:txBody>
    </xdr:sp>
    <xdr:clientData/>
  </xdr:twoCellAnchor>
  <xdr:twoCellAnchor>
    <xdr:from>
      <xdr:col>8</xdr:col>
      <xdr:colOff>114300</xdr:colOff>
      <xdr:row>6</xdr:row>
      <xdr:rowOff>76200</xdr:rowOff>
    </xdr:from>
    <xdr:to>
      <xdr:col>8</xdr:col>
      <xdr:colOff>398903</xdr:colOff>
      <xdr:row>8</xdr:row>
      <xdr:rowOff>115332</xdr:rowOff>
    </xdr:to>
    <xdr:sp macro="" textlink="">
      <xdr:nvSpPr>
        <xdr:cNvPr id="42" name="TextBox 41"/>
        <xdr:cNvSpPr txBox="1"/>
      </xdr:nvSpPr>
      <xdr:spPr>
        <a:xfrm>
          <a:off x="5346700" y="736600"/>
          <a:ext cx="284603" cy="36933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sz="1800" b="0">
              <a:solidFill>
                <a:srgbClr val="0000FF"/>
              </a:solidFill>
            </a:rPr>
            <a:t>]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L45"/>
  <sheetViews>
    <sheetView tabSelected="1" view="pageLayout" zoomScale="125" zoomScaleNormal="150" zoomScalePageLayoutView="150" workbookViewId="0">
      <selection activeCell="G16" sqref="G16"/>
    </sheetView>
  </sheetViews>
  <sheetFormatPr baseColWidth="10" defaultRowHeight="13"/>
  <cols>
    <col min="1" max="1" width="23.28515625" style="1" customWidth="1"/>
    <col min="2" max="2" width="5.7109375" style="5" customWidth="1"/>
    <col min="3" max="3" width="5.5703125" style="5" customWidth="1"/>
    <col min="4" max="4" width="3.28515625" customWidth="1"/>
    <col min="5" max="5" width="5.7109375" style="5" customWidth="1"/>
    <col min="6" max="6" width="5.5703125" style="5" customWidth="1"/>
    <col min="7" max="7" width="6.42578125" customWidth="1"/>
    <col min="8" max="9" width="5.5703125" style="5" customWidth="1"/>
    <col min="10" max="10" width="3.42578125" customWidth="1"/>
    <col min="11" max="11" width="5.7109375" style="5" customWidth="1"/>
    <col min="12" max="12" width="5.85546875" style="5" customWidth="1"/>
  </cols>
  <sheetData>
    <row r="1" spans="1:12">
      <c r="A1" s="26" t="s">
        <v>21</v>
      </c>
    </row>
    <row r="2" spans="1:12">
      <c r="A2" s="26" t="s">
        <v>22</v>
      </c>
    </row>
    <row r="3" spans="1:12">
      <c r="A3" s="2"/>
    </row>
    <row r="4" spans="1:12">
      <c r="A4" s="2" t="s">
        <v>20</v>
      </c>
    </row>
    <row r="6" spans="1:12">
      <c r="A6" s="3" t="s">
        <v>3</v>
      </c>
    </row>
    <row r="7" spans="1:12">
      <c r="A7" s="3" t="s">
        <v>4</v>
      </c>
      <c r="C7" s="6"/>
      <c r="F7" s="6"/>
      <c r="H7" s="6"/>
      <c r="I7" s="6"/>
      <c r="K7" s="6"/>
      <c r="L7" s="6"/>
    </row>
    <row r="8" spans="1:12">
      <c r="B8" s="7"/>
      <c r="C8" s="7"/>
      <c r="E8" s="7"/>
      <c r="F8" s="7"/>
      <c r="H8" s="7"/>
      <c r="I8" s="7"/>
      <c r="K8" s="7"/>
      <c r="L8" s="7"/>
    </row>
    <row r="9" spans="1:12">
      <c r="A9" s="3" t="s">
        <v>10</v>
      </c>
      <c r="C9" s="6"/>
      <c r="F9" s="6"/>
      <c r="H9" s="6"/>
      <c r="I9" s="6"/>
      <c r="K9" s="6"/>
      <c r="L9" s="6"/>
    </row>
    <row r="10" spans="1:12">
      <c r="A10" s="3" t="s">
        <v>0</v>
      </c>
      <c r="B10" s="7"/>
      <c r="C10" s="7"/>
      <c r="E10" s="7"/>
      <c r="F10" s="7"/>
      <c r="H10" s="7"/>
      <c r="I10" s="7"/>
      <c r="K10" s="7"/>
      <c r="L10" s="7"/>
    </row>
    <row r="12" spans="1:12">
      <c r="A12" s="3"/>
    </row>
    <row r="13" spans="1:12">
      <c r="A13" s="17" t="s">
        <v>9</v>
      </c>
      <c r="B13" s="9" t="str">
        <f>IF(B14="","  ",((B18-B14)/25.4)+B21)</f>
        <v xml:space="preserve">  </v>
      </c>
      <c r="C13" s="9" t="str">
        <f t="shared" ref="C13:L13" si="0">IF(C14="","  ",((C18-C14)/25.4)+C21)</f>
        <v xml:space="preserve">  </v>
      </c>
      <c r="E13" s="9" t="str">
        <f t="shared" si="0"/>
        <v xml:space="preserve">  </v>
      </c>
      <c r="F13" s="9" t="str">
        <f t="shared" si="0"/>
        <v xml:space="preserve">  </v>
      </c>
      <c r="H13" s="21" t="str">
        <f t="shared" si="0"/>
        <v xml:space="preserve">  </v>
      </c>
      <c r="I13" s="9" t="str">
        <f t="shared" si="0"/>
        <v xml:space="preserve">  </v>
      </c>
      <c r="K13" s="9" t="str">
        <f t="shared" si="0"/>
        <v xml:space="preserve">  </v>
      </c>
      <c r="L13" s="9" t="str">
        <f t="shared" si="0"/>
        <v xml:space="preserve">  </v>
      </c>
    </row>
    <row r="14" spans="1:12" ht="15" customHeight="1">
      <c r="A14" s="18" t="s">
        <v>12</v>
      </c>
      <c r="B14" s="10"/>
      <c r="C14" s="10"/>
      <c r="E14" s="10"/>
      <c r="F14" s="10"/>
      <c r="H14" s="24"/>
      <c r="I14" s="10"/>
      <c r="K14" s="10"/>
      <c r="L14" s="10"/>
    </row>
    <row r="15" spans="1:12" ht="15" customHeight="1">
      <c r="A15" s="17" t="s">
        <v>7</v>
      </c>
      <c r="B15" s="11" t="str">
        <f>IF(B18="","  ",B17 + 0.0254)</f>
        <v xml:space="preserve">  </v>
      </c>
      <c r="C15" s="11" t="str">
        <f t="shared" ref="C15:L15" si="1">IF(C18="","  ",C17 + 0.0254)</f>
        <v xml:space="preserve">  </v>
      </c>
      <c r="E15" s="11" t="str">
        <f t="shared" si="1"/>
        <v xml:space="preserve">  </v>
      </c>
      <c r="F15" s="11" t="str">
        <f t="shared" si="1"/>
        <v xml:space="preserve">  </v>
      </c>
      <c r="H15" s="25" t="str">
        <f t="shared" si="1"/>
        <v xml:space="preserve">  </v>
      </c>
      <c r="I15" s="11" t="str">
        <f t="shared" si="1"/>
        <v xml:space="preserve">  </v>
      </c>
      <c r="K15" s="11" t="str">
        <f t="shared" si="1"/>
        <v xml:space="preserve">  </v>
      </c>
      <c r="L15" s="11" t="str">
        <f t="shared" si="1"/>
        <v xml:space="preserve">  </v>
      </c>
    </row>
    <row r="16" spans="1:12" ht="15" customHeight="1">
      <c r="A16" s="17" t="s">
        <v>6</v>
      </c>
      <c r="B16" s="11" t="str">
        <f>IF(B18="","  ",B17 - 0.0254)</f>
        <v xml:space="preserve">  </v>
      </c>
      <c r="C16" s="11" t="str">
        <f t="shared" ref="C16:L16" si="2">IF(C18="","  ",C17 - 0.0254)</f>
        <v xml:space="preserve">  </v>
      </c>
      <c r="E16" s="11" t="str">
        <f t="shared" si="2"/>
        <v xml:space="preserve">  </v>
      </c>
      <c r="F16" s="11" t="str">
        <f t="shared" si="2"/>
        <v xml:space="preserve">  </v>
      </c>
      <c r="H16" s="25" t="str">
        <f t="shared" si="2"/>
        <v xml:space="preserve">  </v>
      </c>
      <c r="I16" s="11" t="str">
        <f t="shared" si="2"/>
        <v xml:space="preserve">  </v>
      </c>
      <c r="K16" s="11" t="str">
        <f t="shared" si="2"/>
        <v xml:space="preserve">  </v>
      </c>
      <c r="L16" s="11" t="str">
        <f t="shared" si="2"/>
        <v xml:space="preserve">  </v>
      </c>
    </row>
    <row r="17" spans="1:12" ht="15" customHeight="1">
      <c r="A17" s="17" t="s">
        <v>5</v>
      </c>
      <c r="B17" s="11" t="str">
        <f>IF(B18="","  ",(B20*25.4)+B18)</f>
        <v xml:space="preserve">  </v>
      </c>
      <c r="C17" s="11" t="str">
        <f t="shared" ref="C17:L17" si="3">IF(C18="","  ",(C20*25.4)+C18)</f>
        <v xml:space="preserve">  </v>
      </c>
      <c r="E17" s="11" t="str">
        <f t="shared" si="3"/>
        <v xml:space="preserve">  </v>
      </c>
      <c r="F17" s="11" t="str">
        <f t="shared" si="3"/>
        <v xml:space="preserve">  </v>
      </c>
      <c r="H17" s="25" t="str">
        <f t="shared" si="3"/>
        <v xml:space="preserve">  </v>
      </c>
      <c r="I17" s="11" t="str">
        <f t="shared" si="3"/>
        <v xml:space="preserve">  </v>
      </c>
      <c r="K17" s="11" t="str">
        <f t="shared" si="3"/>
        <v xml:space="preserve">  </v>
      </c>
      <c r="L17" s="11" t="str">
        <f t="shared" si="3"/>
        <v xml:space="preserve">  </v>
      </c>
    </row>
    <row r="18" spans="1:12" ht="15" customHeight="1">
      <c r="A18" s="18" t="s">
        <v>13</v>
      </c>
      <c r="B18" s="10"/>
      <c r="C18" s="10"/>
      <c r="E18" s="10"/>
      <c r="F18" s="10"/>
      <c r="H18" s="24"/>
      <c r="I18" s="10"/>
      <c r="K18" s="10"/>
      <c r="L18" s="10"/>
    </row>
    <row r="19" spans="1:12" ht="15" customHeight="1">
      <c r="A19" s="17" t="s">
        <v>2</v>
      </c>
      <c r="B19" s="11" t="str">
        <f>IF(B21="","  ",IF(ABS(B20)&gt;0.001,"Yes","No"))</f>
        <v xml:space="preserve">  </v>
      </c>
      <c r="C19" s="11" t="str">
        <f t="shared" ref="C19:L19" si="4">IF(C21="","  ",IF(ABS(C20)&gt;0.001,"Yes","No"))</f>
        <v xml:space="preserve">  </v>
      </c>
      <c r="E19" s="11" t="str">
        <f t="shared" si="4"/>
        <v xml:space="preserve">  </v>
      </c>
      <c r="F19" s="11" t="str">
        <f t="shared" si="4"/>
        <v xml:space="preserve">  </v>
      </c>
      <c r="H19" s="23" t="str">
        <f t="shared" si="4"/>
        <v xml:space="preserve">  </v>
      </c>
      <c r="I19" s="11" t="str">
        <f t="shared" si="4"/>
        <v xml:space="preserve">  </v>
      </c>
      <c r="K19" s="11" t="str">
        <f t="shared" si="4"/>
        <v xml:space="preserve">  </v>
      </c>
      <c r="L19" s="11" t="str">
        <f t="shared" si="4"/>
        <v xml:space="preserve">  </v>
      </c>
    </row>
    <row r="20" spans="1:12" ht="15" customHeight="1">
      <c r="A20" s="17" t="s">
        <v>18</v>
      </c>
      <c r="B20" s="12" t="str">
        <f>IF(B21=""," ",B21-0.005)</f>
        <v xml:space="preserve"> </v>
      </c>
      <c r="C20" s="12" t="str">
        <f t="shared" ref="C20:L20" si="5">IF(C21=""," ",C21-0.005)</f>
        <v xml:space="preserve"> </v>
      </c>
      <c r="E20" s="12" t="str">
        <f t="shared" si="5"/>
        <v xml:space="preserve"> </v>
      </c>
      <c r="F20" s="12" t="str">
        <f t="shared" si="5"/>
        <v xml:space="preserve"> </v>
      </c>
      <c r="H20" s="23" t="str">
        <f t="shared" si="5"/>
        <v xml:space="preserve"> </v>
      </c>
      <c r="I20" s="12" t="str">
        <f t="shared" si="5"/>
        <v xml:space="preserve"> </v>
      </c>
      <c r="K20" s="12" t="str">
        <f t="shared" si="5"/>
        <v xml:space="preserve"> </v>
      </c>
      <c r="L20" s="12" t="str">
        <f t="shared" si="5"/>
        <v xml:space="preserve"> </v>
      </c>
    </row>
    <row r="21" spans="1:12" ht="15" customHeight="1">
      <c r="A21" s="18" t="s">
        <v>14</v>
      </c>
      <c r="B21" s="13"/>
      <c r="C21" s="13"/>
      <c r="E21" s="13"/>
      <c r="F21" s="13"/>
      <c r="H21" s="22"/>
      <c r="I21" s="13"/>
      <c r="K21" s="13"/>
      <c r="L21" s="13"/>
    </row>
    <row r="22" spans="1:12" ht="15" customHeight="1">
      <c r="A22" s="4"/>
      <c r="B22" s="8"/>
      <c r="C22" s="8"/>
      <c r="E22" s="8"/>
      <c r="F22" s="8"/>
      <c r="H22" s="8"/>
      <c r="I22" s="8"/>
      <c r="K22" s="8"/>
      <c r="L22" s="8"/>
    </row>
    <row r="23" spans="1:12">
      <c r="A23" s="3"/>
    </row>
    <row r="24" spans="1:12">
      <c r="A24" s="3"/>
    </row>
    <row r="25" spans="1:12">
      <c r="A25" s="3"/>
    </row>
    <row r="26" spans="1:12">
      <c r="A26" s="3"/>
    </row>
    <row r="27" spans="1:12">
      <c r="A27" s="3"/>
    </row>
    <row r="28" spans="1:12">
      <c r="A28" s="3"/>
    </row>
    <row r="29" spans="1:12">
      <c r="A29" s="3"/>
    </row>
    <row r="30" spans="1:12">
      <c r="A30" s="3"/>
    </row>
    <row r="31" spans="1:12">
      <c r="A31" s="3"/>
    </row>
    <row r="32" spans="1:12">
      <c r="A32" s="3"/>
    </row>
    <row r="33" spans="1:12" ht="18" customHeight="1">
      <c r="A33" s="18" t="s">
        <v>15</v>
      </c>
      <c r="B33" s="13"/>
      <c r="C33" s="13"/>
      <c r="E33" s="13"/>
      <c r="F33" s="13"/>
      <c r="H33" s="13"/>
      <c r="I33" s="13"/>
      <c r="K33" s="13"/>
      <c r="L33" s="13"/>
    </row>
    <row r="34" spans="1:12" ht="18" customHeight="1">
      <c r="A34" s="19" t="s">
        <v>19</v>
      </c>
      <c r="B34" s="14" t="str">
        <f>IF(B33=""," ",B33-0.005)</f>
        <v xml:space="preserve"> </v>
      </c>
      <c r="C34" s="14" t="str">
        <f t="shared" ref="C34:L34" si="6">IF(C33=""," ",C33-0.005)</f>
        <v xml:space="preserve"> </v>
      </c>
      <c r="E34" s="14" t="str">
        <f t="shared" si="6"/>
        <v xml:space="preserve"> </v>
      </c>
      <c r="F34" s="14" t="str">
        <f t="shared" si="6"/>
        <v xml:space="preserve"> </v>
      </c>
      <c r="H34" s="14" t="str">
        <f t="shared" si="6"/>
        <v xml:space="preserve"> </v>
      </c>
      <c r="I34" s="14" t="str">
        <f t="shared" si="6"/>
        <v xml:space="preserve"> </v>
      </c>
      <c r="K34" s="14" t="str">
        <f t="shared" si="6"/>
        <v xml:space="preserve"> </v>
      </c>
      <c r="L34" s="14" t="str">
        <f t="shared" si="6"/>
        <v xml:space="preserve"> </v>
      </c>
    </row>
    <row r="35" spans="1:12" ht="18" customHeight="1">
      <c r="A35" s="19" t="s">
        <v>1</v>
      </c>
      <c r="B35" s="11" t="str">
        <f>IF(B33="","  ",IF(ABS(B34)&gt;0.001,"Yes","No"))</f>
        <v xml:space="preserve">  </v>
      </c>
      <c r="C35" s="11" t="str">
        <f t="shared" ref="C35:L35" si="7">IF(C33="","  ",IF(ABS(C34)&gt;0.001,"Yes","No"))</f>
        <v xml:space="preserve">  </v>
      </c>
      <c r="E35" s="11" t="str">
        <f t="shared" si="7"/>
        <v xml:space="preserve">  </v>
      </c>
      <c r="F35" s="11" t="str">
        <f t="shared" si="7"/>
        <v xml:space="preserve">  </v>
      </c>
      <c r="H35" s="11" t="str">
        <f t="shared" si="7"/>
        <v xml:space="preserve">  </v>
      </c>
      <c r="I35" s="11" t="str">
        <f t="shared" si="7"/>
        <v xml:space="preserve">  </v>
      </c>
      <c r="K35" s="11" t="str">
        <f t="shared" si="7"/>
        <v xml:space="preserve">  </v>
      </c>
      <c r="L35" s="11" t="str">
        <f t="shared" si="7"/>
        <v xml:space="preserve">  </v>
      </c>
    </row>
    <row r="36" spans="1:12" ht="18" customHeight="1">
      <c r="A36" s="18" t="s">
        <v>16</v>
      </c>
      <c r="B36" s="10"/>
      <c r="C36" s="10"/>
      <c r="E36" s="10"/>
      <c r="F36" s="10"/>
      <c r="H36" s="10"/>
      <c r="I36" s="10"/>
      <c r="K36" s="10"/>
      <c r="L36" s="10"/>
    </row>
    <row r="37" spans="1:12" ht="18" customHeight="1">
      <c r="A37" s="19" t="s">
        <v>5</v>
      </c>
      <c r="B37" s="15" t="str">
        <f>IF(B36="","  ",(B34*25.4)+B36)</f>
        <v xml:space="preserve">  </v>
      </c>
      <c r="C37" s="15" t="str">
        <f t="shared" ref="C37:L37" si="8">IF(C36="","  ",(C34*25.4)+C36)</f>
        <v xml:space="preserve">  </v>
      </c>
      <c r="E37" s="15" t="str">
        <f t="shared" si="8"/>
        <v xml:space="preserve">  </v>
      </c>
      <c r="F37" s="15" t="str">
        <f t="shared" si="8"/>
        <v xml:space="preserve">  </v>
      </c>
      <c r="H37" s="15" t="str">
        <f t="shared" si="8"/>
        <v xml:space="preserve">  </v>
      </c>
      <c r="I37" s="15" t="str">
        <f t="shared" si="8"/>
        <v xml:space="preserve">  </v>
      </c>
      <c r="K37" s="15" t="str">
        <f t="shared" si="8"/>
        <v xml:space="preserve">  </v>
      </c>
      <c r="L37" s="15" t="str">
        <f t="shared" si="8"/>
        <v xml:space="preserve">  </v>
      </c>
    </row>
    <row r="38" spans="1:12" ht="18" customHeight="1">
      <c r="A38" s="19" t="s">
        <v>6</v>
      </c>
      <c r="B38" s="15" t="str">
        <f>IF(B36="","  ",B37 - 0.0254)</f>
        <v xml:space="preserve">  </v>
      </c>
      <c r="C38" s="15" t="str">
        <f t="shared" ref="C38:L38" si="9">IF(C36="","  ",C37 - 0.0254)</f>
        <v xml:space="preserve">  </v>
      </c>
      <c r="E38" s="15" t="str">
        <f t="shared" si="9"/>
        <v xml:space="preserve">  </v>
      </c>
      <c r="F38" s="15" t="str">
        <f t="shared" si="9"/>
        <v xml:space="preserve">  </v>
      </c>
      <c r="H38" s="15" t="str">
        <f t="shared" si="9"/>
        <v xml:space="preserve">  </v>
      </c>
      <c r="I38" s="15" t="str">
        <f t="shared" si="9"/>
        <v xml:space="preserve">  </v>
      </c>
      <c r="K38" s="15" t="str">
        <f t="shared" si="9"/>
        <v xml:space="preserve">  </v>
      </c>
      <c r="L38" s="15" t="str">
        <f t="shared" si="9"/>
        <v xml:space="preserve">  </v>
      </c>
    </row>
    <row r="39" spans="1:12" ht="18" customHeight="1">
      <c r="A39" s="19" t="s">
        <v>8</v>
      </c>
      <c r="B39" s="15" t="str">
        <f>IF(B36="","  ",B37 + 0.0254)</f>
        <v xml:space="preserve">  </v>
      </c>
      <c r="C39" s="15" t="str">
        <f t="shared" ref="C39:L39" si="10">IF(C36="","  ",C37 + 0.0254)</f>
        <v xml:space="preserve">  </v>
      </c>
      <c r="E39" s="15" t="str">
        <f t="shared" si="10"/>
        <v xml:space="preserve">  </v>
      </c>
      <c r="F39" s="15" t="str">
        <f t="shared" si="10"/>
        <v xml:space="preserve">  </v>
      </c>
      <c r="H39" s="15" t="str">
        <f t="shared" si="10"/>
        <v xml:space="preserve">  </v>
      </c>
      <c r="I39" s="15" t="str">
        <f t="shared" si="10"/>
        <v xml:space="preserve">  </v>
      </c>
      <c r="K39" s="15" t="str">
        <f t="shared" si="10"/>
        <v xml:space="preserve">  </v>
      </c>
      <c r="L39" s="15" t="str">
        <f t="shared" si="10"/>
        <v xml:space="preserve">  </v>
      </c>
    </row>
    <row r="40" spans="1:12" ht="17" customHeight="1">
      <c r="A40" s="18" t="s">
        <v>17</v>
      </c>
      <c r="B40" s="10"/>
      <c r="C40" s="10"/>
      <c r="E40" s="10"/>
      <c r="F40" s="10"/>
      <c r="H40" s="10"/>
      <c r="I40" s="10"/>
      <c r="K40" s="10"/>
      <c r="L40" s="10"/>
    </row>
    <row r="41" spans="1:12" ht="17" customHeight="1">
      <c r="A41" s="20" t="s">
        <v>11</v>
      </c>
      <c r="B41" s="16" t="str">
        <f>IF(B40="","  ",((B36-B40)/25.4)+B33)</f>
        <v xml:space="preserve">  </v>
      </c>
      <c r="C41" s="16" t="str">
        <f>IF(C40="","  ",((C36-C40)/25.4)+C33)</f>
        <v xml:space="preserve">  </v>
      </c>
      <c r="E41" s="16" t="str">
        <f>IF(E40="","  ",((E36-E40)/25.4)+E33)</f>
        <v xml:space="preserve">  </v>
      </c>
      <c r="F41" s="16" t="str">
        <f>IF(F40="","  ",((F36-F40)/25.4)+F33)</f>
        <v xml:space="preserve">  </v>
      </c>
      <c r="H41" s="16" t="str">
        <f>IF(H40="","  ",((H36-H40)/25.4)+H33)</f>
        <v xml:space="preserve">  </v>
      </c>
      <c r="I41" s="16" t="str">
        <f>IF(I40="","  ",((I36-I40)/25.4)+I33)</f>
        <v xml:space="preserve">  </v>
      </c>
      <c r="K41" s="16" t="str">
        <f>IF(K40="","  ",((K36-K40)/25.4)+K33)</f>
        <v xml:space="preserve">  </v>
      </c>
      <c r="L41" s="16" t="str">
        <f>IF(L40="","  ",((L36-L40)/25.4)+L33)</f>
        <v xml:space="preserve">  </v>
      </c>
    </row>
    <row r="42" spans="1:12" ht="27" customHeight="1"/>
    <row r="43" spans="1:12" ht="27" customHeight="1"/>
    <row r="44" spans="1:12" ht="27" customHeight="1"/>
    <row r="45" spans="1:12" ht="27" customHeight="1"/>
  </sheetData>
  <phoneticPr fontId="3" type="noConversion"/>
  <pageMargins left="0.25" right="0.25" top="1" bottom="1" header="0.5" footer="0.5"/>
  <pageSetup orientation="portrait" horizontalDpi="4294967292" verticalDpi="4294967292"/>
  <headerFooter>
    <oddHeader>&amp;C&amp;"Verdana,Bold"&amp;16Valve Clearance Honda CB 750/900/1000 DOHC</oddHeader>
  </headerFooter>
  <drawing r:id="rId1"/>
  <extLst>
    <ext xmlns:mx="http://schemas.microsoft.com/office/mac/excel/2008/main" uri="http://schemas.microsoft.com/office/mac/excel/2008/main">
      <mx:PLV Mode="1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University of British Columbia - Okanagan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UBCO User</dc:creator>
  <cp:lastModifiedBy>UBCO User</cp:lastModifiedBy>
  <cp:lastPrinted>2011-12-23T09:43:50Z</cp:lastPrinted>
  <dcterms:created xsi:type="dcterms:W3CDTF">2011-12-23T03:08:46Z</dcterms:created>
  <dcterms:modified xsi:type="dcterms:W3CDTF">2011-12-23T21:06:51Z</dcterms:modified>
</cp:coreProperties>
</file>